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9815" windowHeight="11700"/>
  </bookViews>
  <sheets>
    <sheet name="Female All-Around" sheetId="1" r:id="rId1"/>
    <sheet name="Male All-Around" sheetId="2" r:id="rId2"/>
  </sheets>
  <calcPr calcId="145621"/>
</workbook>
</file>

<file path=xl/calcChain.xml><?xml version="1.0" encoding="utf-8"?>
<calcChain xmlns="http://schemas.openxmlformats.org/spreadsheetml/2006/main">
  <c r="F28" i="2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F8" i="2" s="1"/>
  <c r="E7" i="2"/>
  <c r="E6" i="2"/>
  <c r="E5" i="2"/>
  <c r="E4" i="2"/>
  <c r="E3" i="2"/>
  <c r="F3" i="2" s="1"/>
  <c r="E21" i="1"/>
  <c r="E20" i="1"/>
  <c r="E19" i="1"/>
  <c r="F19" i="1" s="1"/>
  <c r="E14" i="1"/>
  <c r="E13" i="1"/>
  <c r="E12" i="1"/>
  <c r="E11" i="1"/>
  <c r="E10" i="1"/>
  <c r="E9" i="1"/>
  <c r="E8" i="1"/>
  <c r="E7" i="1"/>
  <c r="F7" i="1" s="1"/>
  <c r="E6" i="1"/>
  <c r="E5" i="1"/>
  <c r="E4" i="1"/>
  <c r="E3" i="1"/>
  <c r="F3" i="1" s="1"/>
  <c r="F11" i="1" l="1"/>
  <c r="G11" i="1" s="1"/>
  <c r="F24" i="2"/>
  <c r="F20" i="2"/>
  <c r="F16" i="2"/>
  <c r="G20" i="2" s="1"/>
  <c r="F12" i="2"/>
  <c r="G7" i="1"/>
  <c r="G3" i="1" l="1"/>
  <c r="G16" i="2"/>
  <c r="G24" i="2"/>
  <c r="G8" i="2"/>
  <c r="G12" i="2"/>
  <c r="G3" i="2"/>
  <c r="G28" i="2"/>
</calcChain>
</file>

<file path=xl/sharedStrings.xml><?xml version="1.0" encoding="utf-8"?>
<sst xmlns="http://schemas.openxmlformats.org/spreadsheetml/2006/main" count="107" uniqueCount="98">
  <si>
    <t>EXTERNAL</t>
  </si>
  <si>
    <t>Name</t>
  </si>
  <si>
    <t>School</t>
  </si>
  <si>
    <t>Event</t>
  </si>
  <si>
    <t>Placement</t>
  </si>
  <si>
    <t>Point Value</t>
  </si>
  <si>
    <t>Cumulative Score</t>
  </si>
  <si>
    <t>Rank</t>
  </si>
  <si>
    <t>Annie Ma</t>
  </si>
  <si>
    <t>UCLA</t>
  </si>
  <si>
    <t>CQ</t>
  </si>
  <si>
    <t>JS</t>
  </si>
  <si>
    <t>QS</t>
  </si>
  <si>
    <t>Other Weapon</t>
  </si>
  <si>
    <t>Chrystina Yu</t>
  </si>
  <si>
    <t>UCB</t>
  </si>
  <si>
    <t>NQ</t>
  </si>
  <si>
    <t>JS</t>
  </si>
  <si>
    <t>QS</t>
  </si>
  <si>
    <t>Other Weapon</t>
  </si>
  <si>
    <t>Joy Zeng</t>
  </si>
  <si>
    <t>Stanford</t>
  </si>
  <si>
    <t>CQ</t>
  </si>
  <si>
    <t>Open Barehand</t>
  </si>
  <si>
    <t>JS</t>
  </si>
  <si>
    <t>QS</t>
  </si>
  <si>
    <t>INTERNAL</t>
  </si>
  <si>
    <t>Name</t>
  </si>
  <si>
    <t>School</t>
  </si>
  <si>
    <t>Event</t>
  </si>
  <si>
    <t>Placement</t>
  </si>
  <si>
    <t>Point Value</t>
  </si>
  <si>
    <t>Cumulative Score</t>
  </si>
  <si>
    <t>Rank</t>
  </si>
  <si>
    <t>Yuting Wang</t>
  </si>
  <si>
    <t>UCB</t>
  </si>
  <si>
    <t>24 Taiji</t>
  </si>
  <si>
    <t>42 Fist</t>
  </si>
  <si>
    <t>42 Sword</t>
  </si>
  <si>
    <t>EXTERNAL</t>
  </si>
  <si>
    <t>Name</t>
  </si>
  <si>
    <t>School</t>
  </si>
  <si>
    <t>Event</t>
  </si>
  <si>
    <t>Placement</t>
  </si>
  <si>
    <t>Point Value</t>
  </si>
  <si>
    <t>Cumulative Score</t>
  </si>
  <si>
    <t>Rank</t>
  </si>
  <si>
    <t>Andrew Fung</t>
  </si>
  <si>
    <t>UCB</t>
  </si>
  <si>
    <t>CQ</t>
  </si>
  <si>
    <t>GS</t>
  </si>
  <si>
    <t>DS</t>
  </si>
  <si>
    <t>Trad Open Barehand</t>
  </si>
  <si>
    <t>Trad Long Weapon</t>
  </si>
  <si>
    <t>Donovan Hui</t>
  </si>
  <si>
    <t>UVA</t>
  </si>
  <si>
    <t>CQ nandu</t>
  </si>
  <si>
    <t>CQ</t>
  </si>
  <si>
    <t>JS</t>
  </si>
  <si>
    <t>QS</t>
  </si>
  <si>
    <t>Kevin Qin</t>
  </si>
  <si>
    <t>Berklee College of Music</t>
  </si>
  <si>
    <t>NQ nandu</t>
  </si>
  <si>
    <t>DS</t>
  </si>
  <si>
    <t>ND</t>
  </si>
  <si>
    <t>NG</t>
  </si>
  <si>
    <t>Donald Rapp III</t>
  </si>
  <si>
    <t>UMB</t>
  </si>
  <si>
    <t>Trad Open Barehand</t>
  </si>
  <si>
    <t>DS</t>
  </si>
  <si>
    <t>GS</t>
  </si>
  <si>
    <t>Trad Long Weapon</t>
  </si>
  <si>
    <t>Kevin Wong</t>
  </si>
  <si>
    <t>UCB</t>
  </si>
  <si>
    <t>CQ</t>
  </si>
  <si>
    <t>Open Barehand</t>
  </si>
  <si>
    <t>Trad Open Barehand</t>
  </si>
  <si>
    <t>DS</t>
  </si>
  <si>
    <t>Michael Yu</t>
  </si>
  <si>
    <t>UCB</t>
  </si>
  <si>
    <t>NQ</t>
  </si>
  <si>
    <t>DS</t>
  </si>
  <si>
    <t>GS</t>
  </si>
  <si>
    <t>Other Weapon</t>
  </si>
  <si>
    <t>Jesse Lou</t>
  </si>
  <si>
    <t>CQ nandu</t>
  </si>
  <si>
    <t>QS</t>
  </si>
  <si>
    <t>Open barehand</t>
  </si>
  <si>
    <t>JS</t>
  </si>
  <si>
    <t>INTERNAL</t>
  </si>
  <si>
    <t>Name</t>
  </si>
  <si>
    <t>School</t>
  </si>
  <si>
    <t>Event</t>
  </si>
  <si>
    <t>Placement</t>
  </si>
  <si>
    <t>Point Value</t>
  </si>
  <si>
    <t>Cumulative Score</t>
  </si>
  <si>
    <t>np</t>
  </si>
  <si>
    <t>np=no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</si>
</sst>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6" fillId="2" borderId="5" xfId="0" applyFont="1" applyFill="1" applyBorder="1" applyAlignment="1"/>
    <xf numFmtId="0" fontId="7" fillId="2" borderId="6" xfId="0" applyFont="1" applyFill="1" applyBorder="1"/>
    <xf numFmtId="0" fontId="8" fillId="2" borderId="1" xfId="0" applyFont="1" applyFill="1" applyBorder="1" applyAlignment="1"/>
    <xf numFmtId="0" fontId="9" fillId="2" borderId="7" xfId="0" applyFont="1" applyFill="1" applyBorder="1"/>
    <xf numFmtId="0" fontId="10" fillId="2" borderId="8" xfId="0" applyFont="1" applyFill="1" applyBorder="1"/>
    <xf numFmtId="0" fontId="11" fillId="2" borderId="9" xfId="0" applyFont="1" applyFill="1" applyBorder="1"/>
    <xf numFmtId="0" fontId="12" fillId="2" borderId="10" xfId="0" applyFont="1" applyFill="1" applyBorder="1"/>
    <xf numFmtId="0" fontId="13" fillId="2" borderId="11" xfId="0" applyFont="1" applyFill="1" applyBorder="1"/>
    <xf numFmtId="0" fontId="14" fillId="2" borderId="12" xfId="0" applyFont="1" applyFill="1" applyBorder="1"/>
    <xf numFmtId="0" fontId="15" fillId="2" borderId="13" xfId="0" applyFont="1" applyFill="1" applyBorder="1" applyAlignment="1"/>
    <xf numFmtId="0" fontId="16" fillId="2" borderId="14" xfId="0" applyFont="1" applyFill="1" applyBorder="1"/>
    <xf numFmtId="0" fontId="17" fillId="2" borderId="15" xfId="0" applyFont="1" applyFill="1" applyBorder="1"/>
    <xf numFmtId="0" fontId="18" fillId="2" borderId="16" xfId="0" applyFont="1" applyFill="1" applyBorder="1"/>
    <xf numFmtId="0" fontId="19" fillId="2" borderId="17" xfId="0" applyFont="1" applyFill="1" applyBorder="1" applyAlignment="1"/>
    <xf numFmtId="0" fontId="20" fillId="2" borderId="18" xfId="0" applyFont="1" applyFill="1" applyBorder="1"/>
    <xf numFmtId="0" fontId="21" fillId="2" borderId="19" xfId="0" applyFont="1" applyFill="1" applyBorder="1" applyAlignment="1"/>
    <xf numFmtId="0" fontId="22" fillId="2" borderId="20" xfId="0" applyFont="1" applyFill="1" applyBorder="1" applyAlignment="1"/>
    <xf numFmtId="0" fontId="23" fillId="2" borderId="21" xfId="0" applyFont="1" applyFill="1" applyBorder="1" applyAlignment="1"/>
    <xf numFmtId="0" fontId="24" fillId="2" borderId="22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9" fillId="2" borderId="17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18" fillId="2" borderId="16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2" borderId="24" xfId="0" applyFont="1" applyFill="1" applyBorder="1"/>
    <xf numFmtId="0" fontId="2" fillId="2" borderId="25" xfId="0" applyFont="1" applyFill="1" applyBorder="1"/>
    <xf numFmtId="0" fontId="8" fillId="2" borderId="25" xfId="0" applyFont="1" applyFill="1" applyBorder="1" applyAlignment="1"/>
    <xf numFmtId="0" fontId="9" fillId="2" borderId="26" xfId="0" applyFont="1" applyFill="1" applyBorder="1"/>
    <xf numFmtId="0" fontId="11" fillId="2" borderId="23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5" sqref="I5"/>
    </sheetView>
  </sheetViews>
  <sheetFormatPr defaultColWidth="17.28515625" defaultRowHeight="15.75" customHeight="1" x14ac:dyDescent="0.2"/>
  <cols>
    <col min="1" max="1" width="12.42578125" customWidth="1"/>
    <col min="2" max="2" width="9.140625" customWidth="1"/>
    <col min="3" max="3" width="16.42578125" customWidth="1"/>
    <col min="4" max="4" width="9.140625" customWidth="1"/>
    <col min="5" max="5" width="11.42578125" customWidth="1"/>
    <col min="6" max="7" width="15.28515625" customWidth="1"/>
  </cols>
  <sheetData>
    <row r="1" spans="1:7" ht="12.7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12.75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12.75" customHeight="1" x14ac:dyDescent="0.2">
      <c r="A3" s="7" t="s">
        <v>8</v>
      </c>
      <c r="B3" s="2" t="s">
        <v>9</v>
      </c>
      <c r="C3" s="2" t="s">
        <v>10</v>
      </c>
      <c r="D3" s="8">
        <v>2</v>
      </c>
      <c r="E3" s="2">
        <f t="shared" ref="E3:E14" si="0">IF(D3=1, 3, IF(D3=2, 2, IF(D3=3, 1,0)))</f>
        <v>2</v>
      </c>
      <c r="F3" s="9">
        <f>SUM(E3:E6)</f>
        <v>8</v>
      </c>
      <c r="G3" s="10">
        <f>RANK(F3,$F$3:$F$14)</f>
        <v>2</v>
      </c>
    </row>
    <row r="4" spans="1:7" ht="12.75" customHeight="1" x14ac:dyDescent="0.2">
      <c r="A4" s="7"/>
      <c r="B4" s="2"/>
      <c r="C4" s="2" t="s">
        <v>11</v>
      </c>
      <c r="D4" s="8">
        <v>2</v>
      </c>
      <c r="E4" s="2">
        <f t="shared" si="0"/>
        <v>2</v>
      </c>
      <c r="F4" s="9"/>
      <c r="G4" s="11"/>
    </row>
    <row r="5" spans="1:7" ht="12.75" customHeight="1" x14ac:dyDescent="0.2">
      <c r="A5" s="7"/>
      <c r="B5" s="2"/>
      <c r="C5" s="2" t="s">
        <v>12</v>
      </c>
      <c r="D5" s="8">
        <v>2</v>
      </c>
      <c r="E5" s="2">
        <f t="shared" si="0"/>
        <v>2</v>
      </c>
      <c r="F5" s="9"/>
      <c r="G5" s="11"/>
    </row>
    <row r="6" spans="1:7" ht="12.75" customHeight="1" x14ac:dyDescent="0.2">
      <c r="A6" s="7"/>
      <c r="B6" s="2"/>
      <c r="C6" s="2" t="s">
        <v>13</v>
      </c>
      <c r="D6" s="8">
        <v>2</v>
      </c>
      <c r="E6" s="2">
        <f t="shared" si="0"/>
        <v>2</v>
      </c>
      <c r="F6" s="9"/>
      <c r="G6" s="12"/>
    </row>
    <row r="7" spans="1:7" ht="12.75" customHeight="1" x14ac:dyDescent="0.2">
      <c r="A7" s="13" t="s">
        <v>14</v>
      </c>
      <c r="B7" s="14" t="s">
        <v>15</v>
      </c>
      <c r="C7" s="14" t="s">
        <v>16</v>
      </c>
      <c r="D7" s="15">
        <v>1</v>
      </c>
      <c r="E7" s="14">
        <f t="shared" si="0"/>
        <v>3</v>
      </c>
      <c r="F7" s="16">
        <f>SUM(E7:E10)</f>
        <v>12</v>
      </c>
      <c r="G7" s="10">
        <f>RANK(F7,$F$3:$F$14)</f>
        <v>1</v>
      </c>
    </row>
    <row r="8" spans="1:7" ht="12.75" customHeight="1" x14ac:dyDescent="0.2">
      <c r="A8" s="7"/>
      <c r="B8" s="2"/>
      <c r="C8" s="2" t="s">
        <v>17</v>
      </c>
      <c r="D8" s="8">
        <v>1</v>
      </c>
      <c r="E8" s="2">
        <f t="shared" si="0"/>
        <v>3</v>
      </c>
      <c r="F8" s="9"/>
      <c r="G8" s="11"/>
    </row>
    <row r="9" spans="1:7" ht="12.75" customHeight="1" x14ac:dyDescent="0.2">
      <c r="A9" s="7"/>
      <c r="B9" s="2"/>
      <c r="C9" s="2" t="s">
        <v>18</v>
      </c>
      <c r="D9" s="8">
        <v>1</v>
      </c>
      <c r="E9" s="2">
        <f t="shared" si="0"/>
        <v>3</v>
      </c>
      <c r="F9" s="9"/>
      <c r="G9" s="11"/>
    </row>
    <row r="10" spans="1:7" ht="12.75" customHeight="1" x14ac:dyDescent="0.2">
      <c r="A10" s="17"/>
      <c r="B10" s="18"/>
      <c r="C10" s="18" t="s">
        <v>19</v>
      </c>
      <c r="D10" s="19">
        <v>1</v>
      </c>
      <c r="E10" s="18">
        <f t="shared" si="0"/>
        <v>3</v>
      </c>
      <c r="F10" s="20"/>
      <c r="G10" s="11"/>
    </row>
    <row r="11" spans="1:7" ht="12.75" customHeight="1" x14ac:dyDescent="0.2">
      <c r="A11" s="7" t="s">
        <v>20</v>
      </c>
      <c r="B11" s="2" t="s">
        <v>21</v>
      </c>
      <c r="C11" s="2" t="s">
        <v>22</v>
      </c>
      <c r="D11" s="8">
        <v>1</v>
      </c>
      <c r="E11" s="2">
        <f t="shared" si="0"/>
        <v>3</v>
      </c>
      <c r="F11" s="9">
        <f>SUM(E11:E14)</f>
        <v>8</v>
      </c>
      <c r="G11" s="10">
        <f>RANK(F11,$F$3:$F$14)</f>
        <v>2</v>
      </c>
    </row>
    <row r="12" spans="1:7" ht="12.75" customHeight="1" x14ac:dyDescent="0.2">
      <c r="A12" s="7"/>
      <c r="B12" s="2"/>
      <c r="C12" s="2" t="s">
        <v>23</v>
      </c>
      <c r="D12" s="8">
        <v>1</v>
      </c>
      <c r="E12" s="2">
        <f t="shared" si="0"/>
        <v>3</v>
      </c>
      <c r="F12" s="9"/>
      <c r="G12" s="11"/>
    </row>
    <row r="13" spans="1:7" ht="12.75" customHeight="1" x14ac:dyDescent="0.2">
      <c r="A13" s="7"/>
      <c r="B13" s="2"/>
      <c r="C13" s="2" t="s">
        <v>24</v>
      </c>
      <c r="D13" s="8">
        <v>3</v>
      </c>
      <c r="E13" s="2">
        <f t="shared" si="0"/>
        <v>1</v>
      </c>
      <c r="F13" s="9"/>
      <c r="G13" s="11"/>
    </row>
    <row r="14" spans="1:7" ht="12.75" customHeight="1" x14ac:dyDescent="0.2">
      <c r="A14" s="17"/>
      <c r="B14" s="18"/>
      <c r="C14" s="18" t="s">
        <v>25</v>
      </c>
      <c r="D14" s="19">
        <v>3</v>
      </c>
      <c r="E14" s="18">
        <f t="shared" si="0"/>
        <v>1</v>
      </c>
      <c r="F14" s="20"/>
      <c r="G14" s="12"/>
    </row>
    <row r="15" spans="1:7" ht="12.75" customHeight="1" x14ac:dyDescent="0.2">
      <c r="A15" s="2"/>
      <c r="B15" s="2"/>
      <c r="C15" s="2"/>
      <c r="D15" s="2"/>
      <c r="E15" s="2"/>
      <c r="F15" s="2"/>
      <c r="G15" s="2"/>
    </row>
    <row r="16" spans="1:7" ht="12.75" customHeight="1" x14ac:dyDescent="0.2">
      <c r="A16" s="2"/>
      <c r="B16" s="2"/>
      <c r="C16" s="2"/>
      <c r="D16" s="2"/>
      <c r="E16" s="2"/>
      <c r="F16" s="2"/>
      <c r="G16" s="2"/>
    </row>
    <row r="17" spans="1:7" ht="12.75" customHeight="1" x14ac:dyDescent="0.2">
      <c r="A17" s="1" t="s">
        <v>26</v>
      </c>
      <c r="B17" s="2"/>
      <c r="C17" s="2"/>
      <c r="D17" s="2"/>
      <c r="E17" s="2"/>
      <c r="F17" s="2"/>
      <c r="G17" s="2"/>
    </row>
    <row r="18" spans="1:7" ht="12.75" customHeight="1" x14ac:dyDescent="0.2">
      <c r="A18" s="3" t="s">
        <v>27</v>
      </c>
      <c r="B18" s="4" t="s">
        <v>28</v>
      </c>
      <c r="C18" s="4" t="s">
        <v>29</v>
      </c>
      <c r="D18" s="4" t="s">
        <v>30</v>
      </c>
      <c r="E18" s="4" t="s">
        <v>31</v>
      </c>
      <c r="F18" s="5" t="s">
        <v>32</v>
      </c>
      <c r="G18" s="6" t="s">
        <v>33</v>
      </c>
    </row>
    <row r="19" spans="1:7" ht="12.75" customHeight="1" x14ac:dyDescent="0.2">
      <c r="A19" s="7" t="s">
        <v>34</v>
      </c>
      <c r="B19" s="2" t="s">
        <v>35</v>
      </c>
      <c r="C19" s="2" t="s">
        <v>36</v>
      </c>
      <c r="D19" s="8">
        <v>1</v>
      </c>
      <c r="E19" s="2">
        <f>IF(D19=1, 3, IF(D19=2, 2, IF(D19=3, 1,0)))</f>
        <v>3</v>
      </c>
      <c r="F19" s="9">
        <f>SUM(LARGE(E19:E21,1),LARGE(E19:E21,2),LARGE(E19:E21,3))</f>
        <v>9</v>
      </c>
      <c r="G19" s="6">
        <v>1</v>
      </c>
    </row>
    <row r="20" spans="1:7" ht="12.75" customHeight="1" x14ac:dyDescent="0.2">
      <c r="A20" s="7"/>
      <c r="B20" s="2"/>
      <c r="C20" s="2" t="s">
        <v>37</v>
      </c>
      <c r="D20" s="8">
        <v>1</v>
      </c>
      <c r="E20" s="2">
        <f>IF(D20=1, 3, IF(D20=2, 2, IF(D20=3, 1,0)))</f>
        <v>3</v>
      </c>
      <c r="F20" s="9"/>
      <c r="G20" s="11"/>
    </row>
    <row r="21" spans="1:7" ht="12.75" customHeight="1" x14ac:dyDescent="0.2">
      <c r="A21" s="34"/>
      <c r="B21" s="35"/>
      <c r="C21" s="35" t="s">
        <v>38</v>
      </c>
      <c r="D21" s="36">
        <v>1</v>
      </c>
      <c r="E21" s="35">
        <f>IF(D21=1, 3, IF(D21=2, 2, IF(D21=3, 1,0)))</f>
        <v>3</v>
      </c>
      <c r="F21" s="37"/>
      <c r="G21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7" workbookViewId="0">
      <selection activeCell="C40" sqref="C40"/>
    </sheetView>
  </sheetViews>
  <sheetFormatPr defaultColWidth="17.28515625" defaultRowHeight="15.75" customHeight="1" x14ac:dyDescent="0.2"/>
  <cols>
    <col min="1" max="1" width="11.140625" customWidth="1"/>
    <col min="2" max="2" width="21.28515625" customWidth="1"/>
    <col min="3" max="3" width="19" customWidth="1"/>
    <col min="4" max="4" width="9.140625" style="33" customWidth="1"/>
    <col min="5" max="5" width="9.85546875" customWidth="1"/>
    <col min="6" max="9" width="14.5703125" customWidth="1"/>
  </cols>
  <sheetData>
    <row r="1" spans="1:9" ht="12.75" customHeight="1" x14ac:dyDescent="0.2">
      <c r="A1" s="1" t="s">
        <v>39</v>
      </c>
      <c r="B1" s="2"/>
      <c r="C1" s="2"/>
      <c r="D1" s="25"/>
      <c r="E1" s="2"/>
      <c r="F1" s="2"/>
      <c r="G1" s="2"/>
      <c r="H1" s="2"/>
      <c r="I1" s="2"/>
    </row>
    <row r="2" spans="1:9" ht="12.75" customHeight="1" x14ac:dyDescent="0.2">
      <c r="A2" s="3" t="s">
        <v>40</v>
      </c>
      <c r="B2" s="4" t="s">
        <v>41</v>
      </c>
      <c r="C2" s="4" t="s">
        <v>42</v>
      </c>
      <c r="D2" s="26" t="s">
        <v>43</v>
      </c>
      <c r="E2" s="4" t="s">
        <v>44</v>
      </c>
      <c r="F2" s="5" t="s">
        <v>45</v>
      </c>
      <c r="G2" s="21" t="s">
        <v>46</v>
      </c>
      <c r="H2" s="2"/>
      <c r="I2" s="2"/>
    </row>
    <row r="3" spans="1:9" ht="12.75" customHeight="1" x14ac:dyDescent="0.2">
      <c r="A3" s="7" t="s">
        <v>47</v>
      </c>
      <c r="B3" s="2" t="s">
        <v>48</v>
      </c>
      <c r="C3" s="2" t="s">
        <v>49</v>
      </c>
      <c r="D3" s="25" t="s">
        <v>96</v>
      </c>
      <c r="E3" s="2">
        <f t="shared" ref="E3:E27" si="0">IF(D3=1, 3, IF(D3=2, 2, IF(D3=3, 1,0)))</f>
        <v>0</v>
      </c>
      <c r="F3" s="16">
        <f>SUM(E3:E5)+MAX(E6:E7)</f>
        <v>7</v>
      </c>
      <c r="G3" s="22">
        <f>RANK(F3,$F$3:$F$31)</f>
        <v>2</v>
      </c>
      <c r="H3" s="2"/>
      <c r="I3" s="2"/>
    </row>
    <row r="4" spans="1:9" ht="12.75" customHeight="1" x14ac:dyDescent="0.2">
      <c r="A4" s="7"/>
      <c r="B4" s="2"/>
      <c r="C4" s="2" t="s">
        <v>50</v>
      </c>
      <c r="D4" s="27">
        <v>2</v>
      </c>
      <c r="E4" s="2">
        <f t="shared" si="0"/>
        <v>2</v>
      </c>
      <c r="F4" s="9"/>
      <c r="G4" s="22"/>
      <c r="H4" s="2"/>
      <c r="I4" s="2"/>
    </row>
    <row r="5" spans="1:9" ht="12.75" customHeight="1" x14ac:dyDescent="0.2">
      <c r="A5" s="7"/>
      <c r="B5" s="2"/>
      <c r="C5" s="2" t="s">
        <v>51</v>
      </c>
      <c r="D5" s="27">
        <v>2</v>
      </c>
      <c r="E5" s="2">
        <f t="shared" si="0"/>
        <v>2</v>
      </c>
      <c r="F5" s="9"/>
      <c r="G5" s="22"/>
      <c r="H5" s="2"/>
      <c r="I5" s="2"/>
    </row>
    <row r="6" spans="1:9" ht="12.75" customHeight="1" x14ac:dyDescent="0.2">
      <c r="A6" s="7"/>
      <c r="C6" s="2" t="s">
        <v>52</v>
      </c>
      <c r="D6" s="27">
        <v>3</v>
      </c>
      <c r="E6" s="2">
        <f t="shared" si="0"/>
        <v>1</v>
      </c>
      <c r="F6" s="9"/>
      <c r="G6" s="22"/>
      <c r="H6" s="2"/>
      <c r="I6" s="2"/>
    </row>
    <row r="7" spans="1:9" ht="12.75" customHeight="1" x14ac:dyDescent="0.2">
      <c r="A7" s="7"/>
      <c r="B7" s="2"/>
      <c r="C7" s="2" t="s">
        <v>53</v>
      </c>
      <c r="D7" s="27">
        <v>1</v>
      </c>
      <c r="E7" s="2">
        <f t="shared" si="0"/>
        <v>3</v>
      </c>
      <c r="F7" s="9"/>
      <c r="G7" s="22"/>
      <c r="H7" s="2"/>
      <c r="I7" s="2"/>
    </row>
    <row r="8" spans="1:9" ht="12.75" customHeight="1" x14ac:dyDescent="0.2">
      <c r="A8" s="13" t="s">
        <v>54</v>
      </c>
      <c r="B8" s="14" t="s">
        <v>55</v>
      </c>
      <c r="C8" s="14" t="s">
        <v>56</v>
      </c>
      <c r="D8" s="28" t="s">
        <v>96</v>
      </c>
      <c r="E8" s="14">
        <f t="shared" si="0"/>
        <v>0</v>
      </c>
      <c r="F8" s="16">
        <f>SUM(E8:E11)</f>
        <v>7</v>
      </c>
      <c r="G8" s="6">
        <f>RANK(F8,$F$3:$F$31)</f>
        <v>2</v>
      </c>
      <c r="H8" s="2"/>
      <c r="I8" s="2"/>
    </row>
    <row r="9" spans="1:9" ht="12.75" customHeight="1" x14ac:dyDescent="0.2">
      <c r="A9" s="7"/>
      <c r="B9" s="2"/>
      <c r="C9" s="2" t="s">
        <v>57</v>
      </c>
      <c r="D9" s="27">
        <v>2</v>
      </c>
      <c r="E9" s="2">
        <f t="shared" si="0"/>
        <v>2</v>
      </c>
      <c r="F9" s="9"/>
      <c r="G9" s="22"/>
      <c r="H9" s="2"/>
      <c r="I9" s="2"/>
    </row>
    <row r="10" spans="1:9" ht="12.75" customHeight="1" x14ac:dyDescent="0.2">
      <c r="A10" s="7"/>
      <c r="B10" s="2"/>
      <c r="C10" s="2" t="s">
        <v>58</v>
      </c>
      <c r="D10" s="27">
        <v>2</v>
      </c>
      <c r="E10" s="2">
        <f t="shared" si="0"/>
        <v>2</v>
      </c>
      <c r="F10" s="9"/>
      <c r="G10" s="22"/>
      <c r="H10" s="2"/>
      <c r="I10" s="2"/>
    </row>
    <row r="11" spans="1:9" ht="12.75" customHeight="1" x14ac:dyDescent="0.2">
      <c r="A11" s="17"/>
      <c r="B11" s="18"/>
      <c r="C11" s="18" t="s">
        <v>59</v>
      </c>
      <c r="D11" s="29">
        <v>1</v>
      </c>
      <c r="E11" s="18">
        <f t="shared" si="0"/>
        <v>3</v>
      </c>
      <c r="F11" s="20"/>
      <c r="G11" s="23"/>
      <c r="H11" s="1"/>
      <c r="I11" s="1"/>
    </row>
    <row r="12" spans="1:9" ht="12.75" customHeight="1" x14ac:dyDescent="0.2">
      <c r="A12" s="13" t="s">
        <v>60</v>
      </c>
      <c r="B12" s="14" t="s">
        <v>61</v>
      </c>
      <c r="C12" s="14" t="s">
        <v>62</v>
      </c>
      <c r="D12" s="30">
        <v>1</v>
      </c>
      <c r="E12" s="14">
        <f t="shared" si="0"/>
        <v>3</v>
      </c>
      <c r="F12" s="16">
        <f>SUM(E12:E15)</f>
        <v>6</v>
      </c>
      <c r="G12" s="22">
        <f>RANK(F12,$F$3:$F$31)</f>
        <v>4</v>
      </c>
      <c r="H12" s="2"/>
      <c r="I12" s="2"/>
    </row>
    <row r="13" spans="1:9" ht="12.75" customHeight="1" x14ac:dyDescent="0.2">
      <c r="A13" s="7"/>
      <c r="B13" s="2"/>
      <c r="C13" s="2" t="s">
        <v>63</v>
      </c>
      <c r="D13" s="25" t="s">
        <v>96</v>
      </c>
      <c r="E13" s="2">
        <f t="shared" si="0"/>
        <v>0</v>
      </c>
      <c r="F13" s="9"/>
      <c r="G13" s="11"/>
      <c r="H13" s="2"/>
      <c r="I13" s="2"/>
    </row>
    <row r="14" spans="1:9" ht="12.75" customHeight="1" x14ac:dyDescent="0.2">
      <c r="A14" s="7"/>
      <c r="B14" s="2"/>
      <c r="C14" s="2" t="s">
        <v>64</v>
      </c>
      <c r="D14" s="27">
        <v>2</v>
      </c>
      <c r="E14" s="2">
        <f t="shared" si="0"/>
        <v>2</v>
      </c>
      <c r="F14" s="9"/>
      <c r="G14" s="11"/>
      <c r="H14" s="2"/>
      <c r="I14" s="2"/>
    </row>
    <row r="15" spans="1:9" ht="12.75" customHeight="1" x14ac:dyDescent="0.2">
      <c r="A15" s="17"/>
      <c r="B15" s="18"/>
      <c r="C15" s="18" t="s">
        <v>65</v>
      </c>
      <c r="D15" s="29">
        <v>3</v>
      </c>
      <c r="E15" s="18">
        <f t="shared" si="0"/>
        <v>1</v>
      </c>
      <c r="F15" s="20"/>
      <c r="G15" s="11"/>
      <c r="H15" s="2"/>
      <c r="I15" s="2"/>
    </row>
    <row r="16" spans="1:9" ht="12.75" customHeight="1" x14ac:dyDescent="0.2">
      <c r="A16" s="7" t="s">
        <v>66</v>
      </c>
      <c r="B16" s="2" t="s">
        <v>67</v>
      </c>
      <c r="C16" s="2" t="s">
        <v>68</v>
      </c>
      <c r="D16" s="25" t="s">
        <v>96</v>
      </c>
      <c r="E16" s="2">
        <f t="shared" si="0"/>
        <v>0</v>
      </c>
      <c r="F16" s="16">
        <f>SUM(E16:E19)</f>
        <v>2</v>
      </c>
      <c r="G16" s="6">
        <f>RANK(F16,$F$3:$F$31)</f>
        <v>7</v>
      </c>
      <c r="H16" s="2"/>
      <c r="I16" s="2"/>
    </row>
    <row r="17" spans="1:9" ht="12.75" customHeight="1" x14ac:dyDescent="0.2">
      <c r="A17" s="7"/>
      <c r="B17" s="2"/>
      <c r="C17" s="2" t="s">
        <v>69</v>
      </c>
      <c r="D17" s="25" t="s">
        <v>96</v>
      </c>
      <c r="E17" s="2">
        <f t="shared" si="0"/>
        <v>0</v>
      </c>
      <c r="F17" s="9"/>
      <c r="G17" s="11"/>
      <c r="H17" s="2"/>
      <c r="I17" s="2"/>
    </row>
    <row r="18" spans="1:9" ht="12.75" customHeight="1" x14ac:dyDescent="0.2">
      <c r="A18" s="7"/>
      <c r="B18" s="2"/>
      <c r="C18" s="2" t="s">
        <v>70</v>
      </c>
      <c r="D18" s="25" t="s">
        <v>96</v>
      </c>
      <c r="E18" s="2">
        <f t="shared" si="0"/>
        <v>0</v>
      </c>
      <c r="F18" s="9"/>
      <c r="G18" s="11"/>
      <c r="H18" s="2"/>
      <c r="I18" s="2"/>
    </row>
    <row r="19" spans="1:9" ht="12.75" customHeight="1" x14ac:dyDescent="0.2">
      <c r="A19" s="7"/>
      <c r="B19" s="2"/>
      <c r="C19" s="2" t="s">
        <v>71</v>
      </c>
      <c r="D19" s="27">
        <v>2</v>
      </c>
      <c r="E19" s="2">
        <f t="shared" si="0"/>
        <v>2</v>
      </c>
      <c r="F19" s="9"/>
      <c r="G19" s="12"/>
      <c r="H19" s="2"/>
      <c r="I19" s="2"/>
    </row>
    <row r="20" spans="1:9" ht="12.75" customHeight="1" x14ac:dyDescent="0.2">
      <c r="A20" s="13" t="s">
        <v>72</v>
      </c>
      <c r="B20" s="14" t="s">
        <v>73</v>
      </c>
      <c r="C20" s="14" t="s">
        <v>74</v>
      </c>
      <c r="D20" s="28" t="s">
        <v>96</v>
      </c>
      <c r="E20" s="14">
        <f t="shared" si="0"/>
        <v>0</v>
      </c>
      <c r="F20" s="16">
        <f>SUM(E20:E23)</f>
        <v>3</v>
      </c>
      <c r="G20" s="22">
        <f>RANK(F20,$F$3:$F$31)</f>
        <v>6</v>
      </c>
      <c r="H20" s="2"/>
      <c r="I20" s="2"/>
    </row>
    <row r="21" spans="1:9" ht="12.75" customHeight="1" x14ac:dyDescent="0.2">
      <c r="A21" s="7"/>
      <c r="B21" s="2"/>
      <c r="C21" s="2" t="s">
        <v>75</v>
      </c>
      <c r="D21" s="27">
        <v>3</v>
      </c>
      <c r="E21" s="2">
        <f t="shared" si="0"/>
        <v>1</v>
      </c>
      <c r="F21" s="9"/>
      <c r="G21" s="11"/>
      <c r="H21" s="2"/>
      <c r="I21" s="2"/>
    </row>
    <row r="22" spans="1:9" ht="12.75" customHeight="1" x14ac:dyDescent="0.2">
      <c r="A22" s="7"/>
      <c r="B22" s="2"/>
      <c r="C22" s="2" t="s">
        <v>76</v>
      </c>
      <c r="D22" s="27">
        <v>2</v>
      </c>
      <c r="E22" s="2">
        <f t="shared" si="0"/>
        <v>2</v>
      </c>
      <c r="F22" s="9"/>
      <c r="G22" s="11"/>
      <c r="H22" s="2"/>
      <c r="I22" s="2"/>
    </row>
    <row r="23" spans="1:9" ht="12.75" customHeight="1" x14ac:dyDescent="0.2">
      <c r="A23" s="17"/>
      <c r="B23" s="18"/>
      <c r="C23" s="18" t="s">
        <v>77</v>
      </c>
      <c r="D23" s="31" t="s">
        <v>96</v>
      </c>
      <c r="E23" s="18">
        <f t="shared" si="0"/>
        <v>0</v>
      </c>
      <c r="F23" s="20"/>
      <c r="G23" s="11"/>
      <c r="H23" s="2"/>
      <c r="I23" s="2"/>
    </row>
    <row r="24" spans="1:9" ht="12.75" customHeight="1" x14ac:dyDescent="0.2">
      <c r="A24" s="13" t="s">
        <v>78</v>
      </c>
      <c r="B24" s="14" t="s">
        <v>79</v>
      </c>
      <c r="C24" s="14" t="s">
        <v>80</v>
      </c>
      <c r="D24" s="30">
        <v>2</v>
      </c>
      <c r="E24" s="14">
        <f t="shared" si="0"/>
        <v>2</v>
      </c>
      <c r="F24" s="16">
        <f>SUM(E24:E27)</f>
        <v>5</v>
      </c>
      <c r="G24" s="6">
        <f>RANK(F24,$F$3:$F$31)</f>
        <v>5</v>
      </c>
      <c r="H24" s="2"/>
      <c r="I24" s="2"/>
    </row>
    <row r="25" spans="1:9" ht="12.75" customHeight="1" x14ac:dyDescent="0.2">
      <c r="A25" s="7"/>
      <c r="B25" s="2"/>
      <c r="C25" s="2" t="s">
        <v>81</v>
      </c>
      <c r="D25" s="25" t="s">
        <v>96</v>
      </c>
      <c r="E25" s="2">
        <f t="shared" si="0"/>
        <v>0</v>
      </c>
      <c r="F25" s="9"/>
      <c r="G25" s="11"/>
      <c r="H25" s="2"/>
      <c r="I25" s="2"/>
    </row>
    <row r="26" spans="1:9" ht="12.75" customHeight="1" x14ac:dyDescent="0.2">
      <c r="A26" s="7"/>
      <c r="B26" s="2"/>
      <c r="C26" s="2" t="s">
        <v>82</v>
      </c>
      <c r="D26" s="25" t="s">
        <v>96</v>
      </c>
      <c r="E26" s="2">
        <f t="shared" si="0"/>
        <v>0</v>
      </c>
      <c r="F26" s="9"/>
      <c r="G26" s="11"/>
      <c r="H26" s="2"/>
      <c r="I26" s="2"/>
    </row>
    <row r="27" spans="1:9" ht="12.75" customHeight="1" x14ac:dyDescent="0.2">
      <c r="A27" s="17"/>
      <c r="B27" s="18"/>
      <c r="C27" s="18" t="s">
        <v>83</v>
      </c>
      <c r="D27" s="29">
        <v>1</v>
      </c>
      <c r="E27" s="18">
        <f t="shared" si="0"/>
        <v>3</v>
      </c>
      <c r="F27" s="20"/>
      <c r="G27" s="12"/>
      <c r="H27" s="2"/>
      <c r="I27" s="2"/>
    </row>
    <row r="28" spans="1:9" ht="12.75" customHeight="1" x14ac:dyDescent="0.2">
      <c r="A28" s="24" t="s">
        <v>84</v>
      </c>
      <c r="B28" s="14"/>
      <c r="C28" s="15" t="s">
        <v>85</v>
      </c>
      <c r="D28" s="30">
        <v>1</v>
      </c>
      <c r="E28" s="15">
        <v>3</v>
      </c>
      <c r="F28" s="16">
        <f>SUM(E28:E31)</f>
        <v>8</v>
      </c>
      <c r="G28" s="22">
        <f>RANK(F28,$F$3:$F$31)</f>
        <v>1</v>
      </c>
      <c r="H28" s="2"/>
      <c r="I28" s="2"/>
    </row>
    <row r="29" spans="1:9" ht="12.75" customHeight="1" x14ac:dyDescent="0.2">
      <c r="A29" s="7"/>
      <c r="B29" s="2"/>
      <c r="C29" s="8" t="s">
        <v>86</v>
      </c>
      <c r="D29" s="27">
        <v>2</v>
      </c>
      <c r="E29" s="8">
        <v>2</v>
      </c>
      <c r="F29" s="9"/>
      <c r="G29" s="11"/>
      <c r="H29" s="2"/>
      <c r="I29" s="2"/>
    </row>
    <row r="30" spans="1:9" ht="12.75" customHeight="1" x14ac:dyDescent="0.2">
      <c r="A30" s="7"/>
      <c r="B30" s="2"/>
      <c r="C30" s="8" t="s">
        <v>87</v>
      </c>
      <c r="D30" s="27">
        <v>2</v>
      </c>
      <c r="E30" s="8">
        <v>2</v>
      </c>
      <c r="F30" s="9"/>
      <c r="G30" s="11"/>
      <c r="H30" s="2"/>
      <c r="I30" s="2"/>
    </row>
    <row r="31" spans="1:9" ht="12.75" customHeight="1" x14ac:dyDescent="0.2">
      <c r="A31" s="17"/>
      <c r="B31" s="18"/>
      <c r="C31" s="19" t="s">
        <v>88</v>
      </c>
      <c r="D31" s="29">
        <v>3</v>
      </c>
      <c r="E31" s="19">
        <v>1</v>
      </c>
      <c r="F31" s="20"/>
      <c r="G31" s="12"/>
      <c r="H31" s="2"/>
      <c r="I31" s="2"/>
    </row>
    <row r="32" spans="1:9" ht="12.75" customHeight="1" x14ac:dyDescent="0.2">
      <c r="A32" s="2"/>
      <c r="B32" s="2"/>
      <c r="C32" s="2"/>
      <c r="D32" s="25"/>
      <c r="E32" s="2"/>
      <c r="F32" s="2"/>
      <c r="G32" s="2"/>
      <c r="H32" s="2"/>
      <c r="I32" s="2"/>
    </row>
    <row r="33" spans="1:9" ht="12.75" customHeight="1" x14ac:dyDescent="0.2">
      <c r="A33" s="1" t="s">
        <v>89</v>
      </c>
      <c r="B33" s="2"/>
      <c r="C33" s="2"/>
      <c r="D33" s="25"/>
      <c r="E33" s="2"/>
      <c r="F33" s="2"/>
      <c r="G33" s="2"/>
      <c r="H33" s="2"/>
      <c r="I33" s="2"/>
    </row>
    <row r="34" spans="1:9" ht="12.75" customHeight="1" x14ac:dyDescent="0.2">
      <c r="A34" s="3" t="s">
        <v>90</v>
      </c>
      <c r="B34" s="4" t="s">
        <v>91</v>
      </c>
      <c r="C34" s="4" t="s">
        <v>92</v>
      </c>
      <c r="D34" s="26" t="s">
        <v>93</v>
      </c>
      <c r="E34" s="4" t="s">
        <v>94</v>
      </c>
      <c r="F34" s="5" t="s">
        <v>95</v>
      </c>
      <c r="G34" s="2"/>
      <c r="H34" s="2"/>
      <c r="I34" s="2"/>
    </row>
    <row r="35" spans="1:9" ht="12.75" customHeight="1" x14ac:dyDescent="0.2">
      <c r="A35" s="7"/>
      <c r="B35" s="2"/>
      <c r="C35" s="2"/>
      <c r="D35" s="25"/>
      <c r="E35" s="2"/>
      <c r="F35" s="9"/>
      <c r="G35" s="2"/>
      <c r="H35" s="2"/>
      <c r="I35" s="2"/>
    </row>
    <row r="36" spans="1:9" ht="12.75" customHeight="1" x14ac:dyDescent="0.2">
      <c r="A36" s="7"/>
      <c r="B36" s="2"/>
      <c r="C36" s="2"/>
      <c r="D36" s="25"/>
      <c r="E36" s="2"/>
      <c r="F36" s="9"/>
      <c r="G36" s="2"/>
      <c r="H36" s="2"/>
      <c r="I36" s="2"/>
    </row>
    <row r="37" spans="1:9" ht="12.75" customHeight="1" x14ac:dyDescent="0.2">
      <c r="A37" s="7"/>
      <c r="B37" s="2"/>
      <c r="C37" s="2"/>
      <c r="D37" s="25"/>
      <c r="E37" s="2"/>
      <c r="F37" s="9"/>
      <c r="G37" s="2"/>
      <c r="H37" s="2"/>
      <c r="I37" s="2"/>
    </row>
    <row r="38" spans="1:9" ht="12.75" customHeight="1" x14ac:dyDescent="0.2">
      <c r="A38" s="17"/>
      <c r="B38" s="18"/>
      <c r="C38" s="18"/>
      <c r="D38" s="32"/>
      <c r="E38" s="18"/>
      <c r="F38" s="20"/>
      <c r="G38" s="2"/>
      <c r="H38" s="2"/>
      <c r="I38" s="2"/>
    </row>
    <row r="40" spans="1:9" ht="15.75" customHeight="1" x14ac:dyDescent="0.2">
      <c r="A40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Female All-Around</vt:lpstr>
      <vt:lpstr>Male All-Around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TIZHANG</cp:lastModifiedBy>
  <dcterms:modified xsi:type="dcterms:W3CDTF">2014-04-21T18:25:21Z</dcterms:modified>
</cp:coreProperties>
</file>